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0" windowWidth="11355" windowHeight="8190"/>
  </bookViews>
  <sheets>
    <sheet name="บัญชีสรุป" sheetId="1" r:id="rId1"/>
  </sheets>
  <definedNames>
    <definedName name="_xlnm.Print_Titles" localSheetId="0">บัญชีสรุป!$5:$6</definedName>
  </definedNames>
  <calcPr calcId="144525"/>
</workbook>
</file>

<file path=xl/calcChain.xml><?xml version="1.0" encoding="utf-8"?>
<calcChain xmlns="http://schemas.openxmlformats.org/spreadsheetml/2006/main">
  <c r="B21" i="1" l="1"/>
  <c r="D21" i="1"/>
  <c r="D28" i="1" l="1"/>
  <c r="B28" i="1"/>
  <c r="B25" i="1"/>
  <c r="D25" i="1" l="1"/>
  <c r="B14" i="1"/>
  <c r="B10" i="1"/>
  <c r="B29" i="1" s="1"/>
  <c r="D10" i="1"/>
  <c r="C19" i="1" l="1"/>
  <c r="C20" i="1"/>
  <c r="C9" i="1"/>
  <c r="C24" i="1"/>
  <c r="D17" i="1"/>
  <c r="D14" i="1"/>
  <c r="C21" i="1" l="1"/>
  <c r="D29" i="1"/>
  <c r="C12" i="1"/>
  <c r="E9" i="1" l="1"/>
  <c r="E19" i="1"/>
  <c r="E20" i="1"/>
  <c r="E23" i="1"/>
  <c r="E24" i="1"/>
  <c r="E27" i="1"/>
  <c r="E28" i="1" s="1"/>
  <c r="C27" i="1"/>
  <c r="C28" i="1"/>
  <c r="C25" i="1"/>
  <c r="C8" i="1"/>
  <c r="C10" i="1" s="1"/>
  <c r="C13" i="1"/>
  <c r="C14" i="1" s="1"/>
  <c r="C16" i="1"/>
  <c r="E13" i="1"/>
  <c r="C23" i="1"/>
  <c r="E8" i="1"/>
  <c r="E10" i="1" s="1"/>
  <c r="E12" i="1"/>
  <c r="E16" i="1"/>
  <c r="E25" i="1" l="1"/>
  <c r="E21" i="1"/>
  <c r="E14" i="1"/>
  <c r="E17" i="1"/>
  <c r="C17" i="1"/>
  <c r="C29" i="1" s="1"/>
  <c r="E29" i="1" l="1"/>
</calcChain>
</file>

<file path=xl/sharedStrings.xml><?xml version="1.0" encoding="utf-8"?>
<sst xmlns="http://schemas.openxmlformats.org/spreadsheetml/2006/main" count="49" uniqueCount="36">
  <si>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</si>
  <si>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</si>
  <si>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</si>
  <si>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</si>
  <si>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</si>
  <si>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</si>
  <si>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</si>
  <si>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รวม</t>
  </si>
  <si>
    <t>รวมทั้งสิ้น</t>
  </si>
  <si>
    <t>1.  ยุทธศาสตร์การพัฒนาด้านโครงสร้างพื้นฐาน</t>
  </si>
  <si>
    <t>องค์การบริหารส่วนตำบลแสนพัน   อำเภอธาตุพนม   จังหวัดนครพนม</t>
  </si>
  <si>
    <t>สำนักปลัด</t>
  </si>
  <si>
    <t>ส่วนที่ 2</t>
  </si>
  <si>
    <t>1.1  แผนงานเคหะและชุมชน</t>
  </si>
  <si>
    <t xml:space="preserve">2. ยุทธศาสตร์การพัฒนาด้านสังคมและส่งเสริมคุณภาพชีวิต    </t>
  </si>
  <si>
    <t>๒.๔  แผนงานงบกลาง</t>
  </si>
  <si>
    <t>๒.๒  แผนงานสร้างความเข้มแข็งของชุมชน</t>
  </si>
  <si>
    <t>3.  ยุทธศาสตร์การพัฒนาด้านการจัดระเบียบชุมชนสังคมและความสงบเรียบร้อย</t>
  </si>
  <si>
    <t>3.2  แผนงานเคหะและชุมชน</t>
  </si>
  <si>
    <t>๖.  ยุทธศาสตร์การพัฒนาด้านการศึกษาศาสนาวัฒนธรรมและนันทนาการ</t>
  </si>
  <si>
    <t>๖.1   แผนงานการศึกษา</t>
  </si>
  <si>
    <t>๖.๔   แผนงานการศาสนา วัฒนธรรมและนันทนาการ</t>
  </si>
  <si>
    <t>๗.  ยุทธศาสตร์การพัฒนาด้านสาธารณสุข</t>
  </si>
  <si>
    <t>๗.๒   แผนงานสาธารณสุข</t>
  </si>
  <si>
    <t>๘.  ยุทธศาสตร์การพัฒนาด้านการเมืองและการบริหาร</t>
  </si>
  <si>
    <t>๘.1  แผนงานบริหารทั่วไป</t>
  </si>
  <si>
    <t>หน้า 6</t>
  </si>
  <si>
    <t>กองช่าง</t>
  </si>
  <si>
    <t>กองการศึกษา</t>
  </si>
  <si>
    <t>หน่วยงาน</t>
  </si>
  <si>
    <t>รับผิดชอบหลัก</t>
  </si>
  <si>
    <t>๒.๑ บัญชีสรุปจำนวนโครงการพัฒนาท้องถิ่น กิจกรรมและงบประมาณ</t>
  </si>
  <si>
    <t>แผนการดำเนินงาน  ประจำปีงบประมาณ  พ.ศ. ๒๕๖๔</t>
  </si>
  <si>
    <t>1.2  แผนงานอุตสาหกรรมและการโยธา</t>
  </si>
  <si>
    <t>๗.๓   แผนงานงบกลาง</t>
  </si>
  <si>
    <t>หน้า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</si>
</sst>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.00_ ;\-#,##0.00\ "/>
  </numFmts>
  <fonts count="11" x14ac:knownFonts="1">
    <font>
      <sz val="16"/>
      <name val="Angsana New"/>
      <charset val="222"/>
    </font>
    <font>
      <sz val="16"/>
      <name val="Angsana New"/>
      <family val="1"/>
    </font>
    <font>
      <sz val="8"/>
      <name val="Angsana New"/>
      <family val="1"/>
    </font>
    <font>
      <sz val="16"/>
      <name val="TH NiramitIT๙"/>
    </font>
    <font>
      <b/>
      <sz val="15"/>
      <name val="TH NiramitIT๙"/>
    </font>
    <font>
      <sz val="15"/>
      <name val="TH NiramitIT๙"/>
    </font>
    <font>
      <b/>
      <sz val="1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8"/>
      <name val="TH NiramitIT๙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87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8" fillId="0" borderId="3" xfId="0" applyFont="1" applyBorder="1"/>
    <xf numFmtId="49" fontId="5" fillId="0" borderId="0" xfId="0" applyNumberFormat="1" applyFont="1"/>
    <xf numFmtId="0" fontId="9" fillId="0" borderId="0" xfId="0" applyFont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41" fontId="10" fillId="0" borderId="3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89" fontId="7" fillId="0" borderId="3" xfId="0" applyNumberFormat="1" applyFont="1" applyBorder="1" applyAlignment="1">
      <alignment horizontal="center"/>
    </xf>
    <xf numFmtId="189" fontId="8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88" fontId="7" fillId="0" borderId="3" xfId="0" applyNumberFormat="1" applyFont="1" applyBorder="1" applyAlignment="1">
      <alignment horizontal="center"/>
    </xf>
    <xf numFmtId="59" fontId="8" fillId="0" borderId="3" xfId="0" applyNumberFormat="1" applyFont="1" applyBorder="1" applyAlignment="1">
      <alignment horizontal="center"/>
    </xf>
    <xf numFmtId="61" fontId="8" fillId="0" borderId="3" xfId="0" applyNumberFormat="1" applyFont="1" applyBorder="1" applyAlignment="1">
      <alignment horizontal="center"/>
    </xf>
    <xf numFmtId="187" fontId="8" fillId="0" borderId="3" xfId="1" applyNumberFormat="1" applyFont="1" applyBorder="1"/>
    <xf numFmtId="43" fontId="8" fillId="0" borderId="3" xfId="0" applyNumberFormat="1" applyFont="1" applyBorder="1" applyAlignment="1">
      <alignment horizontal="center"/>
    </xf>
    <xf numFmtId="188" fontId="8" fillId="0" borderId="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49" fontId="7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2" xfId="0" applyNumberFormat="1" applyFont="1" applyBorder="1" applyAlignment="1">
      <alignment horizontal="center"/>
    </xf>
    <xf numFmtId="187" fontId="8" fillId="0" borderId="2" xfId="1" applyNumberFormat="1" applyFont="1" applyFill="1" applyBorder="1"/>
    <xf numFmtId="2" fontId="7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87" fontId="8" fillId="0" borderId="0" xfId="1" applyNumberFormat="1" applyFont="1" applyFill="1" applyBorder="1"/>
    <xf numFmtId="59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1" applyNumberFormat="1" applyFont="1" applyFill="1" applyBorder="1"/>
    <xf numFmtId="5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61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188" fontId="8" fillId="0" borderId="3" xfId="1" applyNumberFormat="1" applyFont="1" applyBorder="1" applyAlignment="1">
      <alignment horizontal="center"/>
    </xf>
    <xf numFmtId="187" fontId="8" fillId="0" borderId="3" xfId="1" applyNumberFormat="1" applyFont="1" applyFill="1" applyBorder="1"/>
    <xf numFmtId="61" fontId="9" fillId="0" borderId="3" xfId="0" applyNumberFormat="1" applyFont="1" applyBorder="1" applyAlignment="1">
      <alignment horizontal="center"/>
    </xf>
    <xf numFmtId="0" fontId="7" fillId="0" borderId="4" xfId="0" applyFont="1" applyBorder="1"/>
    <xf numFmtId="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topLeftCell="A18" workbookViewId="0">
      <selection activeCell="D21" sqref="D21"/>
    </sheetView>
  </sheetViews>
  <sheetFormatPr defaultRowHeight="23.25" x14ac:dyDescent="0.55000000000000004"/>
  <cols>
    <col min="1" max="1" width="64.42578125" style="3" customWidth="1"/>
    <col min="2" max="2" width="13.140625" style="3" customWidth="1"/>
    <col min="3" max="3" width="15.7109375" style="5" customWidth="1"/>
    <col min="4" max="4" width="20" style="3" customWidth="1"/>
    <col min="5" max="5" width="17.42578125" style="5" customWidth="1"/>
    <col min="6" max="6" width="15.28515625" style="3" customWidth="1"/>
    <col min="7" max="8" width="9.140625" style="3"/>
    <col min="9" max="9" width="13.5703125" style="3" bestFit="1" customWidth="1"/>
    <col min="10" max="16384" width="9.140625" style="3"/>
  </cols>
  <sheetData>
    <row r="1" spans="1:9" ht="26.25" x14ac:dyDescent="0.55000000000000004">
      <c r="A1" s="55" t="s">
        <v>12</v>
      </c>
      <c r="B1" s="55"/>
      <c r="C1" s="55"/>
      <c r="D1" s="55"/>
      <c r="E1" s="55"/>
      <c r="F1" s="55"/>
    </row>
    <row r="2" spans="1:9" s="1" customFormat="1" ht="24" x14ac:dyDescent="0.55000000000000004">
      <c r="A2" s="54" t="s">
        <v>31</v>
      </c>
      <c r="B2" s="54"/>
      <c r="C2" s="54"/>
      <c r="D2" s="54"/>
      <c r="E2" s="54"/>
      <c r="F2" s="54"/>
    </row>
    <row r="3" spans="1:9" s="1" customFormat="1" ht="24" x14ac:dyDescent="0.55000000000000004">
      <c r="A3" s="54" t="s">
        <v>32</v>
      </c>
      <c r="B3" s="54"/>
      <c r="C3" s="54"/>
      <c r="D3" s="54"/>
      <c r="E3" s="54"/>
      <c r="F3" s="54"/>
    </row>
    <row r="4" spans="1:9" s="1" customFormat="1" ht="24" x14ac:dyDescent="0.55000000000000004">
      <c r="A4" s="54" t="s">
        <v>10</v>
      </c>
      <c r="B4" s="54"/>
      <c r="C4" s="54"/>
      <c r="D4" s="54"/>
      <c r="E4" s="54"/>
      <c r="F4" s="54"/>
    </row>
    <row r="5" spans="1:9" s="2" customFormat="1" ht="24" x14ac:dyDescent="0.55000000000000004">
      <c r="A5" s="6" t="s">
        <v>0</v>
      </c>
      <c r="B5" s="6" t="s">
        <v>1</v>
      </c>
      <c r="C5" s="6" t="s">
        <v>3</v>
      </c>
      <c r="D5" s="6" t="s">
        <v>5</v>
      </c>
      <c r="E5" s="6" t="s">
        <v>3</v>
      </c>
      <c r="F5" s="6" t="s">
        <v>29</v>
      </c>
    </row>
    <row r="6" spans="1:9" s="2" customFormat="1" ht="24" x14ac:dyDescent="0.55000000000000004">
      <c r="A6" s="7"/>
      <c r="B6" s="16" t="s">
        <v>2</v>
      </c>
      <c r="C6" s="16" t="s">
        <v>4</v>
      </c>
      <c r="D6" s="16"/>
      <c r="E6" s="16" t="s">
        <v>6</v>
      </c>
      <c r="F6" s="16" t="s">
        <v>30</v>
      </c>
    </row>
    <row r="7" spans="1:9" ht="24" x14ac:dyDescent="0.55000000000000004">
      <c r="A7" s="17" t="s">
        <v>9</v>
      </c>
      <c r="B7" s="8"/>
      <c r="C7" s="18"/>
      <c r="D7" s="8"/>
      <c r="E7" s="18"/>
      <c r="F7" s="8"/>
      <c r="I7" s="2"/>
    </row>
    <row r="8" spans="1:9" ht="24" x14ac:dyDescent="0.55000000000000004">
      <c r="A8" s="8" t="s">
        <v>13</v>
      </c>
      <c r="B8" s="19">
        <v>1</v>
      </c>
      <c r="C8" s="21">
        <f>B8*100/B29</f>
        <v>3.3333333333333335</v>
      </c>
      <c r="D8" s="19">
        <v>100000</v>
      </c>
      <c r="E8" s="21">
        <f>D8*100/D29</f>
        <v>1.0539695655748245</v>
      </c>
      <c r="F8" s="18" t="s">
        <v>27</v>
      </c>
      <c r="I8" s="2"/>
    </row>
    <row r="9" spans="1:9" ht="24" x14ac:dyDescent="0.55000000000000004">
      <c r="A9" s="8" t="s">
        <v>33</v>
      </c>
      <c r="B9" s="19">
        <v>7</v>
      </c>
      <c r="C9" s="21">
        <f>B9*100/B29</f>
        <v>23.333333333333332</v>
      </c>
      <c r="D9" s="19">
        <v>700000</v>
      </c>
      <c r="E9" s="21">
        <f>D9*100/D29</f>
        <v>7.377786959023771</v>
      </c>
      <c r="F9" s="18" t="s">
        <v>27</v>
      </c>
      <c r="I9" s="2"/>
    </row>
    <row r="10" spans="1:9" s="2" customFormat="1" ht="24" x14ac:dyDescent="0.55000000000000004">
      <c r="A10" s="22" t="s">
        <v>7</v>
      </c>
      <c r="B10" s="23">
        <f>SUM(B8:B9)</f>
        <v>8</v>
      </c>
      <c r="C10" s="23">
        <f>SUM(C8:C9)</f>
        <v>26.666666666666664</v>
      </c>
      <c r="D10" s="24">
        <f>SUM(D8:D9)</f>
        <v>800000</v>
      </c>
      <c r="E10" s="20">
        <f>SUM(E8:E9)</f>
        <v>8.4317565245985957</v>
      </c>
      <c r="F10" s="22"/>
    </row>
    <row r="11" spans="1:9" ht="24" x14ac:dyDescent="0.55000000000000004">
      <c r="A11" s="17" t="s">
        <v>14</v>
      </c>
      <c r="B11" s="8"/>
      <c r="C11" s="21"/>
      <c r="D11" s="8"/>
      <c r="E11" s="18"/>
      <c r="F11" s="8"/>
      <c r="I11" s="2"/>
    </row>
    <row r="12" spans="1:9" ht="24" x14ac:dyDescent="0.55000000000000004">
      <c r="A12" s="8" t="s">
        <v>16</v>
      </c>
      <c r="B12" s="25">
        <v>1</v>
      </c>
      <c r="C12" s="21">
        <f>B12*100/B29</f>
        <v>3.3333333333333335</v>
      </c>
      <c r="D12" s="26">
        <v>50000</v>
      </c>
      <c r="E12" s="21">
        <f>D12*100/D29</f>
        <v>0.52698478278741223</v>
      </c>
      <c r="F12" s="18" t="s">
        <v>11</v>
      </c>
      <c r="I12" s="2"/>
    </row>
    <row r="13" spans="1:9" ht="24" x14ac:dyDescent="0.55000000000000004">
      <c r="A13" s="8" t="s">
        <v>15</v>
      </c>
      <c r="B13" s="25">
        <v>3</v>
      </c>
      <c r="C13" s="21">
        <f>B13*100/B29</f>
        <v>10</v>
      </c>
      <c r="D13" s="26">
        <v>6594800</v>
      </c>
      <c r="E13" s="21">
        <f>D13*100/D29</f>
        <v>69.507184910528522</v>
      </c>
      <c r="F13" s="18" t="s">
        <v>11</v>
      </c>
      <c r="I13" s="2"/>
    </row>
    <row r="14" spans="1:9" ht="24" x14ac:dyDescent="0.55000000000000004">
      <c r="A14" s="22" t="s">
        <v>7</v>
      </c>
      <c r="B14" s="23">
        <f>SUM(B12:B13)</f>
        <v>4</v>
      </c>
      <c r="C14" s="20">
        <f>SUM(C12:C13)</f>
        <v>13.333333333333334</v>
      </c>
      <c r="D14" s="23">
        <f>SUM(D12:D13)</f>
        <v>6644800</v>
      </c>
      <c r="E14" s="20">
        <f>SUM(E12:E13)</f>
        <v>70.034169693315931</v>
      </c>
      <c r="F14" s="8"/>
    </row>
    <row r="15" spans="1:9" ht="24" x14ac:dyDescent="0.55000000000000004">
      <c r="A15" s="17" t="s">
        <v>17</v>
      </c>
      <c r="B15" s="25"/>
      <c r="C15" s="21"/>
      <c r="D15" s="27"/>
      <c r="E15" s="28"/>
      <c r="F15" s="18"/>
      <c r="I15" s="4"/>
    </row>
    <row r="16" spans="1:9" ht="24" x14ac:dyDescent="0.55000000000000004">
      <c r="A16" s="8" t="s">
        <v>18</v>
      </c>
      <c r="B16" s="25">
        <v>1</v>
      </c>
      <c r="C16" s="21">
        <f>B16*100/B29</f>
        <v>3.3333333333333335</v>
      </c>
      <c r="D16" s="29">
        <v>20000</v>
      </c>
      <c r="E16" s="21">
        <f>D16*100/D29</f>
        <v>0.2107939131149649</v>
      </c>
      <c r="F16" s="18" t="s">
        <v>27</v>
      </c>
    </row>
    <row r="17" spans="1:12" ht="24" x14ac:dyDescent="0.55000000000000004">
      <c r="A17" s="22" t="s">
        <v>7</v>
      </c>
      <c r="B17" s="40">
        <v>1</v>
      </c>
      <c r="C17" s="20">
        <f>SUM(C16:C16)</f>
        <v>3.3333333333333335</v>
      </c>
      <c r="D17" s="23">
        <f>SUM(D16:D16)</f>
        <v>20000</v>
      </c>
      <c r="E17" s="20">
        <f>SUM(E16:E16)</f>
        <v>0.2107939131149649</v>
      </c>
      <c r="F17" s="8"/>
    </row>
    <row r="18" spans="1:12" ht="24" x14ac:dyDescent="0.55000000000000004">
      <c r="A18" s="7" t="s">
        <v>19</v>
      </c>
      <c r="B18" s="34"/>
      <c r="C18" s="35"/>
      <c r="D18" s="36"/>
      <c r="E18" s="35"/>
      <c r="F18" s="34"/>
      <c r="G18" s="30"/>
      <c r="H18" s="44"/>
      <c r="I18" s="45"/>
      <c r="J18" s="46"/>
      <c r="K18" s="45"/>
      <c r="L18" s="31"/>
    </row>
    <row r="19" spans="1:12" ht="24" x14ac:dyDescent="0.55000000000000004">
      <c r="A19" s="8" t="s">
        <v>20</v>
      </c>
      <c r="B19" s="25">
        <v>9</v>
      </c>
      <c r="C19" s="21">
        <f>B19*100/B29</f>
        <v>30</v>
      </c>
      <c r="D19" s="47">
        <v>1508140</v>
      </c>
      <c r="E19" s="38">
        <f>D19*100/D29</f>
        <v>15.895336606260157</v>
      </c>
      <c r="F19" s="18" t="s">
        <v>28</v>
      </c>
      <c r="G19" s="30"/>
      <c r="H19" s="44"/>
      <c r="I19" s="45"/>
      <c r="J19" s="46"/>
      <c r="K19" s="45"/>
      <c r="L19" s="31"/>
    </row>
    <row r="20" spans="1:12" ht="24" x14ac:dyDescent="0.55000000000000004">
      <c r="A20" s="8" t="s">
        <v>21</v>
      </c>
      <c r="B20" s="25">
        <v>2</v>
      </c>
      <c r="C20" s="38">
        <f>B20*100/B29</f>
        <v>6.666666666666667</v>
      </c>
      <c r="D20" s="49">
        <v>100000</v>
      </c>
      <c r="E20" s="21">
        <f>D20*100/D29</f>
        <v>1.0539695655748245</v>
      </c>
      <c r="F20" s="18" t="s">
        <v>28</v>
      </c>
      <c r="G20" s="30"/>
      <c r="H20" s="41"/>
      <c r="I20" s="30"/>
      <c r="J20" s="41"/>
      <c r="K20" s="30"/>
      <c r="L20" s="31"/>
    </row>
    <row r="21" spans="1:12" s="9" customFormat="1" ht="24" x14ac:dyDescent="0.55000000000000004">
      <c r="A21" s="22" t="s">
        <v>7</v>
      </c>
      <c r="B21" s="23">
        <f>SUM(B19:B20)</f>
        <v>11</v>
      </c>
      <c r="C21" s="37">
        <f>SUM(C19:C20)</f>
        <v>36.666666666666664</v>
      </c>
      <c r="D21" s="53">
        <f>SUM(D19:D20)</f>
        <v>1608140</v>
      </c>
      <c r="E21" s="37">
        <f>SUM(E19:E20)</f>
        <v>16.94930617183498</v>
      </c>
      <c r="F21" s="8"/>
      <c r="G21" s="32"/>
      <c r="H21" s="42"/>
      <c r="I21" s="42"/>
      <c r="J21" s="43"/>
      <c r="K21" s="42"/>
      <c r="L21" s="33" t="s">
        <v>26</v>
      </c>
    </row>
    <row r="22" spans="1:12" ht="24" x14ac:dyDescent="0.55000000000000004">
      <c r="A22" s="17" t="s">
        <v>22</v>
      </c>
      <c r="B22" s="18"/>
      <c r="C22" s="38"/>
      <c r="D22" s="39"/>
      <c r="E22" s="38"/>
      <c r="F22" s="18"/>
    </row>
    <row r="23" spans="1:12" ht="24" x14ac:dyDescent="0.55000000000000004">
      <c r="A23" s="8" t="s">
        <v>23</v>
      </c>
      <c r="B23" s="25">
        <v>1</v>
      </c>
      <c r="C23" s="38">
        <f>B23*100/B29</f>
        <v>3.3333333333333335</v>
      </c>
      <c r="D23" s="19">
        <v>100000</v>
      </c>
      <c r="E23" s="38">
        <f>D23*100/D29</f>
        <v>1.0539695655748245</v>
      </c>
      <c r="F23" s="18" t="s">
        <v>11</v>
      </c>
    </row>
    <row r="24" spans="1:12" ht="24" x14ac:dyDescent="0.55000000000000004">
      <c r="A24" s="8" t="s">
        <v>34</v>
      </c>
      <c r="B24" s="25">
        <v>1</v>
      </c>
      <c r="C24" s="38">
        <f>B24*100/B29</f>
        <v>3.3333333333333335</v>
      </c>
      <c r="D24" s="48">
        <v>60000</v>
      </c>
      <c r="E24" s="38">
        <f>D24*100/D29</f>
        <v>0.63238173934489472</v>
      </c>
      <c r="F24" s="18" t="s">
        <v>11</v>
      </c>
    </row>
    <row r="25" spans="1:12" ht="24" x14ac:dyDescent="0.55000000000000004">
      <c r="A25" s="22" t="s">
        <v>7</v>
      </c>
      <c r="B25" s="23">
        <f>SUM(B23:B24)</f>
        <v>2</v>
      </c>
      <c r="C25" s="37">
        <f>B25*100/B29</f>
        <v>6.666666666666667</v>
      </c>
      <c r="D25" s="23">
        <f>SUM(D23:D24)</f>
        <v>160000</v>
      </c>
      <c r="E25" s="53">
        <f>SUM(E23:E24)</f>
        <v>1.6863513049197192</v>
      </c>
      <c r="F25" s="8"/>
    </row>
    <row r="26" spans="1:12" ht="24" x14ac:dyDescent="0.55000000000000004">
      <c r="A26" s="17" t="s">
        <v>24</v>
      </c>
      <c r="B26" s="25"/>
      <c r="C26" s="38"/>
      <c r="D26" s="50"/>
      <c r="E26" s="38"/>
      <c r="F26" s="18"/>
    </row>
    <row r="27" spans="1:12" ht="24" x14ac:dyDescent="0.55000000000000004">
      <c r="A27" s="8" t="s">
        <v>25</v>
      </c>
      <c r="B27" s="25">
        <v>4</v>
      </c>
      <c r="C27" s="38">
        <f>B27*100/B29</f>
        <v>13.333333333333334</v>
      </c>
      <c r="D27" s="51">
        <v>255000</v>
      </c>
      <c r="E27" s="38">
        <f>D27*100/D29</f>
        <v>2.6876223922158022</v>
      </c>
      <c r="F27" s="18" t="s">
        <v>11</v>
      </c>
    </row>
    <row r="28" spans="1:12" s="2" customFormat="1" ht="24" x14ac:dyDescent="0.55000000000000004">
      <c r="A28" s="6" t="s">
        <v>7</v>
      </c>
      <c r="B28" s="23">
        <f>SUM(B27:B27)</f>
        <v>4</v>
      </c>
      <c r="C28" s="37">
        <f>B28*100/B29</f>
        <v>13.333333333333334</v>
      </c>
      <c r="D28" s="23">
        <f>SUM(D27:D27)</f>
        <v>255000</v>
      </c>
      <c r="E28" s="53">
        <f>SUM(E27:E27)</f>
        <v>2.6876223922158022</v>
      </c>
      <c r="F28" s="52"/>
    </row>
    <row r="29" spans="1:12" ht="27.75" x14ac:dyDescent="0.65">
      <c r="A29" s="12" t="s">
        <v>8</v>
      </c>
      <c r="B29" s="13">
        <f>SUM(B10+B14+B17+B21+B25+B28)</f>
        <v>30</v>
      </c>
      <c r="C29" s="14">
        <f>SUM(C10+C14+C17+C21+C25+C28)</f>
        <v>100</v>
      </c>
      <c r="D29" s="15">
        <f>SUM(D10+D14+D17+D21+D25+D28)</f>
        <v>9487940</v>
      </c>
      <c r="E29" s="14">
        <f>SUM(E10+E14+E17+E21+E25+E28)</f>
        <v>100</v>
      </c>
      <c r="F29" s="11"/>
    </row>
    <row r="34" spans="6:6" ht="24" x14ac:dyDescent="0.55000000000000004">
      <c r="F34" s="10" t="s">
        <v>35</v>
      </c>
    </row>
  </sheetData>
  <mergeCells count="4">
    <mergeCell ref="A2:F2"/>
    <mergeCell ref="A3:F3"/>
    <mergeCell ref="A4:F4"/>
    <mergeCell ref="A1:F1"/>
  </mergeCells>
  <phoneticPr fontId="2" type="noConversion"/>
  <pageMargins left="0.55118110236220474" right="0.35433070866141736" top="0.78740157480314965" bottom="0.59055118110236227" header="0.51181102362204722" footer="0.51181102362204722"/>
  <pageSetup paperSize="9" firstPageNumber="3" orientation="landscape" useFirstPageNumber="1" r:id="rId1"/>
  <headerFooter alignWithMargins="0">
    <oddHeader xml:space="preserve">&amp;Rแบบ ผด ๐๑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บัญชีสรุป</vt:lpstr>
      <vt:lpstr>บัญชีสรุป!Print_Titles</vt:lpstr>
    </vt:vector>
  </TitlesOfParts>
  <Company>worldwide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2021-09-20T03:38:54Z</cp:lastPrinted>
  <dcterms:created xsi:type="dcterms:W3CDTF">2006-11-14T03:53:45Z</dcterms:created>
  <dcterms:modified xsi:type="dcterms:W3CDTF">2021-09-20T04:08:28Z</dcterms:modified>
</cp:coreProperties>
</file>